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405"/>
  <workbookPr autoCompressPictures="0"/>
  <bookViews>
    <workbookView xWindow="80" yWindow="20" windowWidth="29220" windowHeight="22040" tabRatio="679"/>
  </bookViews>
  <sheets>
    <sheet name="Core Data" sheetId="2" r:id="rId1"/>
    <sheet name="CBI" sheetId="3" state="veryHidden" r:id="rId2"/>
  </sheets>
  <definedNames>
    <definedName name="_xlnm.Print_Area" localSheetId="0">'Core Data'!$A$1:$G$27</definedName>
    <definedName name="_xlnm.Print_Titles" localSheetId="0">'Core Data'!$1:$16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5" i="2" l="1"/>
  <c r="C25" i="2"/>
  <c r="F25" i="2"/>
  <c r="G25" i="2"/>
  <c r="E25" i="2"/>
</calcChain>
</file>

<file path=xl/sharedStrings.xml><?xml version="1.0" encoding="utf-8"?>
<sst xmlns="http://schemas.openxmlformats.org/spreadsheetml/2006/main" count="44" uniqueCount="33">
  <si>
    <t/>
  </si>
  <si>
    <t>Porosity,</t>
  </si>
  <si>
    <t>Grain</t>
  </si>
  <si>
    <t>Sample</t>
  </si>
  <si>
    <t>millidarcys</t>
  </si>
  <si>
    <t>percent</t>
  </si>
  <si>
    <t>Density,</t>
  </si>
  <si>
    <t>Depth,</t>
  </si>
  <si>
    <t>to Air</t>
  </si>
  <si>
    <t>Klinkenberg</t>
  </si>
  <si>
    <t>gm/cc</t>
  </si>
  <si>
    <t>Number</t>
  </si>
  <si>
    <t>feet</t>
  </si>
  <si>
    <t>Ambient</t>
  </si>
  <si>
    <t>Permeability,</t>
  </si>
  <si>
    <t>DON'T MODIFY THIS SHEET</t>
  </si>
  <si>
    <t>NCS</t>
  </si>
  <si>
    <t>Average values:</t>
  </si>
  <si>
    <t>1-4</t>
  </si>
  <si>
    <t>+</t>
  </si>
  <si>
    <t>Apache Corporation</t>
  </si>
  <si>
    <t>F.C. ST. No. 1A Well</t>
  </si>
  <si>
    <t>File: HH-51443</t>
  </si>
  <si>
    <t>1-1</t>
  </si>
  <si>
    <t>1-2</t>
  </si>
  <si>
    <t>1-3</t>
  </si>
  <si>
    <t>1-5</t>
  </si>
  <si>
    <t>1-6</t>
  </si>
  <si>
    <t>1-7</t>
  </si>
  <si>
    <t>SUMMARY OF ROUTINE CORE ANALYSES RESULTS</t>
  </si>
  <si>
    <t>+ Indicates sample is unsuitable for this type of measurement</t>
  </si>
  <si>
    <t>Convection Dried at 140°F             Net Confining Stress: 4000 psi</t>
  </si>
  <si>
    <t>Date:  6-10-11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</si>
</sst>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\ \ \ \ "/>
    <numFmt numFmtId="165" formatCode="#,##0.0"/>
    <numFmt numFmtId="166" formatCode="0.000E+00"/>
    <numFmt numFmtId="167" formatCode="0.\ \ \ \ "/>
    <numFmt numFmtId="168" formatCode="?0.0"/>
    <numFmt numFmtId="169" formatCode="0.000"/>
    <numFmt numFmtId="170" formatCode="0.0"/>
    <numFmt numFmtId="171" formatCode="??0."/>
    <numFmt numFmtId="172" formatCode="?0.000"/>
    <numFmt numFmtId="173" formatCode="m\-d\-yy"/>
    <numFmt numFmtId="174" formatCode="?0.0???"/>
    <numFmt numFmtId="175" formatCode="#."/>
    <numFmt numFmtId="176" formatCode="_-* #,##0\ _P_t_s_-;\-* #,##0\ _P_t_s_-;_-* &quot;-&quot;\ _P_t_s_-;_-@_-"/>
    <numFmt numFmtId="177" formatCode="_-* #,##0.00\ _P_t_s_-;\-* #,##0.00\ _P_t_s_-;_-* &quot;-&quot;??\ _P_t_s_-;_-@_-"/>
    <numFmt numFmtId="178" formatCode="???0.????"/>
    <numFmt numFmtId="179" formatCode="???0.??0?"/>
  </numFmts>
  <fonts count="13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2"/>
      <name val="Arial"/>
      <family val="2"/>
    </font>
    <font>
      <sz val="1"/>
      <color indexed="16"/>
      <name val="Courier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8">
    <xf numFmtId="0" fontId="0" fillId="0" borderId="0"/>
    <xf numFmtId="175" fontId="12" fillId="0" borderId="0">
      <protection locked="0"/>
    </xf>
    <xf numFmtId="175" fontId="12" fillId="0" borderId="0">
      <protection locked="0"/>
    </xf>
    <xf numFmtId="175" fontId="12" fillId="0" borderId="0">
      <protection locked="0"/>
    </xf>
    <xf numFmtId="175" fontId="12" fillId="0" borderId="0">
      <protection locked="0"/>
    </xf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5" fontId="12" fillId="0" borderId="0">
      <protection locked="0"/>
    </xf>
    <xf numFmtId="175" fontId="12" fillId="0" borderId="0">
      <protection locked="0"/>
    </xf>
    <xf numFmtId="0" fontId="2" fillId="0" borderId="0"/>
    <xf numFmtId="0" fontId="2" fillId="0" borderId="0"/>
    <xf numFmtId="0" fontId="1" fillId="0" borderId="0"/>
    <xf numFmtId="175" fontId="12" fillId="0" borderId="0">
      <protection locked="0"/>
    </xf>
    <xf numFmtId="175" fontId="12" fillId="0" borderId="0">
      <protection locked="0"/>
    </xf>
    <xf numFmtId="175" fontId="12" fillId="0" borderId="0">
      <protection locked="0"/>
    </xf>
    <xf numFmtId="175" fontId="12" fillId="0" borderId="1">
      <protection locked="0"/>
    </xf>
  </cellStyleXfs>
  <cellXfs count="88">
    <xf numFmtId="0" fontId="0" fillId="0" borderId="0" xfId="0"/>
    <xf numFmtId="0" fontId="5" fillId="0" borderId="0" xfId="0" applyFont="1"/>
    <xf numFmtId="1" fontId="6" fillId="0" borderId="0" xfId="11" applyNumberFormat="1" applyFont="1" applyBorder="1" applyAlignment="1">
      <alignment horizontal="center"/>
    </xf>
    <xf numFmtId="0" fontId="3" fillId="0" borderId="0" xfId="11" applyFont="1" applyBorder="1" applyAlignment="1">
      <alignment horizontal="centerContinuous"/>
    </xf>
    <xf numFmtId="168" fontId="3" fillId="0" borderId="0" xfId="11" applyNumberFormat="1" applyFont="1" applyBorder="1" applyAlignment="1">
      <alignment horizontal="centerContinuous"/>
    </xf>
    <xf numFmtId="168" fontId="3" fillId="0" borderId="0" xfId="11" quotePrefix="1" applyNumberFormat="1" applyFont="1" applyBorder="1" applyAlignment="1">
      <alignment horizontal="centerContinuous"/>
    </xf>
    <xf numFmtId="0" fontId="3" fillId="0" borderId="0" xfId="11" applyFont="1" applyBorder="1"/>
    <xf numFmtId="0" fontId="5" fillId="0" borderId="0" xfId="11" applyFont="1" applyBorder="1" applyAlignment="1">
      <alignment horizontal="centerContinuous"/>
    </xf>
    <xf numFmtId="168" fontId="5" fillId="0" borderId="0" xfId="11" applyNumberFormat="1" applyFont="1" applyBorder="1" applyAlignment="1">
      <alignment horizontal="centerContinuous"/>
    </xf>
    <xf numFmtId="168" fontId="5" fillId="0" borderId="0" xfId="11" applyNumberFormat="1" applyFont="1" applyBorder="1" applyAlignment="1">
      <alignment horizontal="center"/>
    </xf>
    <xf numFmtId="0" fontId="5" fillId="0" borderId="0" xfId="11" applyFont="1" applyBorder="1"/>
    <xf numFmtId="164" fontId="5" fillId="0" borderId="0" xfId="11" applyNumberFormat="1" applyFont="1" applyBorder="1" applyAlignment="1"/>
    <xf numFmtId="168" fontId="5" fillId="0" borderId="0" xfId="11" applyNumberFormat="1" applyFont="1" applyAlignment="1">
      <alignment horizontal="center"/>
    </xf>
    <xf numFmtId="168" fontId="5" fillId="0" borderId="0" xfId="11" quotePrefix="1" applyNumberFormat="1" applyFont="1" applyBorder="1" applyAlignment="1">
      <alignment horizontal="right"/>
    </xf>
    <xf numFmtId="2" fontId="5" fillId="0" borderId="0" xfId="11" applyNumberFormat="1" applyFont="1" applyBorder="1" applyAlignment="1">
      <alignment horizontal="center"/>
    </xf>
    <xf numFmtId="1" fontId="5" fillId="0" borderId="0" xfId="11" applyNumberFormat="1" applyFont="1" applyBorder="1" applyAlignment="1">
      <alignment horizontal="center"/>
    </xf>
    <xf numFmtId="1" fontId="5" fillId="0" borderId="5" xfId="11" applyNumberFormat="1" applyFont="1" applyBorder="1" applyAlignment="1">
      <alignment horizontal="center"/>
    </xf>
    <xf numFmtId="0" fontId="6" fillId="0" borderId="5" xfId="11" applyNumberFormat="1" applyFont="1" applyBorder="1" applyAlignment="1">
      <alignment horizontal="centerContinuous"/>
    </xf>
    <xf numFmtId="2" fontId="6" fillId="0" borderId="0" xfId="11" applyNumberFormat="1" applyFont="1" applyBorder="1" applyAlignment="1">
      <alignment horizontal="center"/>
    </xf>
    <xf numFmtId="168" fontId="6" fillId="0" borderId="0" xfId="11" applyNumberFormat="1" applyFont="1" applyBorder="1" applyAlignment="1">
      <alignment horizontal="center"/>
    </xf>
    <xf numFmtId="164" fontId="5" fillId="0" borderId="0" xfId="11" applyNumberFormat="1" applyFont="1" applyBorder="1" applyAlignment="1">
      <alignment horizontal="centerContinuous"/>
    </xf>
    <xf numFmtId="1" fontId="5" fillId="0" borderId="6" xfId="11" applyNumberFormat="1" applyFont="1" applyBorder="1" applyAlignment="1">
      <alignment horizontal="center"/>
    </xf>
    <xf numFmtId="0" fontId="5" fillId="0" borderId="0" xfId="11" applyFont="1" applyBorder="1" applyAlignment="1">
      <alignment horizontal="center"/>
    </xf>
    <xf numFmtId="164" fontId="6" fillId="0" borderId="0" xfId="11" applyNumberFormat="1" applyFont="1" applyBorder="1" applyAlignment="1">
      <alignment horizontal="center"/>
    </xf>
    <xf numFmtId="1" fontId="6" fillId="0" borderId="7" xfId="11" applyNumberFormat="1" applyFont="1" applyBorder="1" applyAlignment="1">
      <alignment horizontal="center"/>
    </xf>
    <xf numFmtId="164" fontId="7" fillId="0" borderId="0" xfId="11" applyNumberFormat="1" applyFont="1" applyBorder="1" applyAlignment="1">
      <alignment horizontal="center"/>
    </xf>
    <xf numFmtId="1" fontId="5" fillId="0" borderId="0" xfId="11" applyNumberFormat="1" applyFont="1" applyAlignment="1">
      <alignment horizontal="center"/>
    </xf>
    <xf numFmtId="2" fontId="5" fillId="0" borderId="0" xfId="11" applyNumberFormat="1" applyFont="1" applyAlignment="1">
      <alignment horizontal="center"/>
    </xf>
    <xf numFmtId="164" fontId="5" fillId="0" borderId="0" xfId="11" applyNumberFormat="1" applyFont="1" applyBorder="1" applyAlignment="1">
      <alignment horizontal="center"/>
    </xf>
    <xf numFmtId="169" fontId="5" fillId="0" borderId="0" xfId="11" applyNumberFormat="1" applyFont="1" applyBorder="1" applyAlignment="1">
      <alignment horizontal="center"/>
    </xf>
    <xf numFmtId="173" fontId="5" fillId="0" borderId="0" xfId="13" applyNumberFormat="1" applyFont="1" applyAlignment="1">
      <alignment horizontal="right"/>
    </xf>
    <xf numFmtId="173" fontId="9" fillId="0" borderId="0" xfId="13" applyNumberFormat="1" applyFont="1" applyAlignment="1">
      <alignment horizontal="right"/>
    </xf>
    <xf numFmtId="0" fontId="9" fillId="0" borderId="0" xfId="12" applyFont="1"/>
    <xf numFmtId="0" fontId="9" fillId="0" borderId="0" xfId="12" applyFont="1" applyAlignment="1">
      <alignment horizontal="center" vertical="center"/>
    </xf>
    <xf numFmtId="171" fontId="5" fillId="0" borderId="0" xfId="11" applyNumberFormat="1" applyFont="1" applyBorder="1" applyAlignment="1">
      <alignment horizontal="center"/>
    </xf>
    <xf numFmtId="164" fontId="5" fillId="0" borderId="0" xfId="0" quotePrefix="1" applyNumberFormat="1" applyFont="1" applyBorder="1" applyAlignment="1">
      <alignment horizontal="left"/>
    </xf>
    <xf numFmtId="164" fontId="5" fillId="0" borderId="0" xfId="0" applyNumberFormat="1" applyFont="1" applyBorder="1" applyAlignment="1"/>
    <xf numFmtId="168" fontId="5" fillId="0" borderId="0" xfId="0" applyNumberFormat="1" applyFont="1" applyBorder="1" applyAlignment="1">
      <alignment horizontal="left"/>
    </xf>
    <xf numFmtId="0" fontId="5" fillId="0" borderId="0" xfId="11" applyFont="1"/>
    <xf numFmtId="166" fontId="5" fillId="0" borderId="0" xfId="11" applyNumberFormat="1" applyFont="1" applyBorder="1" applyAlignment="1">
      <alignment horizontal="center"/>
    </xf>
    <xf numFmtId="165" fontId="5" fillId="0" borderId="0" xfId="11" applyNumberFormat="1" applyFont="1" applyBorder="1" applyAlignment="1">
      <alignment horizontal="center"/>
    </xf>
    <xf numFmtId="167" fontId="5" fillId="0" borderId="0" xfId="11" applyNumberFormat="1" applyFont="1" applyBorder="1" applyAlignment="1">
      <alignment horizontal="right"/>
    </xf>
    <xf numFmtId="170" fontId="5" fillId="0" borderId="0" xfId="11" applyNumberFormat="1" applyFont="1" applyBorder="1"/>
    <xf numFmtId="168" fontId="3" fillId="0" borderId="0" xfId="11" applyNumberFormat="1" applyFont="1" applyBorder="1" applyAlignment="1">
      <alignment horizontal="center"/>
    </xf>
    <xf numFmtId="0" fontId="8" fillId="0" borderId="0" xfId="11" applyFont="1" applyBorder="1"/>
    <xf numFmtId="0" fontId="8" fillId="0" borderId="0" xfId="11" applyFont="1"/>
    <xf numFmtId="2" fontId="5" fillId="0" borderId="0" xfId="11" applyNumberFormat="1" applyFont="1" applyBorder="1" applyAlignment="1">
      <alignment horizontal="centerContinuous"/>
    </xf>
    <xf numFmtId="167" fontId="5" fillId="0" borderId="0" xfId="11" applyNumberFormat="1" applyFont="1" applyBorder="1" applyAlignment="1">
      <alignment horizontal="centerContinuous"/>
    </xf>
    <xf numFmtId="164" fontId="6" fillId="0" borderId="0" xfId="11" applyNumberFormat="1" applyFont="1" applyBorder="1" applyAlignment="1">
      <alignment horizontal="centerContinuous"/>
    </xf>
    <xf numFmtId="164" fontId="7" fillId="0" borderId="0" xfId="11" applyNumberFormat="1" applyFont="1" applyBorder="1" applyAlignment="1">
      <alignment horizontal="centerContinuous"/>
    </xf>
    <xf numFmtId="170" fontId="5" fillId="0" borderId="0" xfId="11" applyNumberFormat="1" applyFont="1" applyBorder="1" applyAlignment="1">
      <alignment horizontal="center"/>
    </xf>
    <xf numFmtId="0" fontId="5" fillId="0" borderId="0" xfId="11" applyNumberFormat="1" applyFont="1" applyBorder="1" applyAlignment="1">
      <alignment horizontal="center"/>
    </xf>
    <xf numFmtId="169" fontId="4" fillId="0" borderId="0" xfId="11" applyNumberFormat="1" applyFont="1" applyBorder="1" applyAlignment="1">
      <alignment horizontal="center"/>
    </xf>
    <xf numFmtId="2" fontId="7" fillId="0" borderId="0" xfId="11" applyNumberFormat="1" applyFont="1" applyBorder="1" applyAlignment="1">
      <alignment horizontal="center"/>
    </xf>
    <xf numFmtId="174" fontId="5" fillId="0" borderId="0" xfId="0" applyNumberFormat="1" applyFont="1" applyAlignment="1">
      <alignment horizontal="center"/>
    </xf>
    <xf numFmtId="168" fontId="5" fillId="0" borderId="0" xfId="11" quotePrefix="1" applyNumberFormat="1" applyFont="1" applyBorder="1" applyAlignment="1">
      <alignment horizontal="centerContinuous"/>
    </xf>
    <xf numFmtId="0" fontId="5" fillId="0" borderId="0" xfId="11" quotePrefix="1" applyFont="1"/>
    <xf numFmtId="168" fontId="6" fillId="0" borderId="0" xfId="11" quotePrefix="1" applyNumberFormat="1" applyFont="1" applyBorder="1" applyAlignment="1">
      <alignment horizontal="centerContinuous"/>
    </xf>
    <xf numFmtId="168" fontId="6" fillId="0" borderId="2" xfId="11" quotePrefix="1" applyNumberFormat="1" applyFont="1" applyBorder="1" applyAlignment="1">
      <alignment horizontal="centerContinuous"/>
    </xf>
    <xf numFmtId="172" fontId="5" fillId="0" borderId="0" xfId="11" applyNumberFormat="1" applyFont="1" applyBorder="1" applyAlignment="1">
      <alignment horizontal="center"/>
    </xf>
    <xf numFmtId="2" fontId="6" fillId="0" borderId="0" xfId="11" applyNumberFormat="1" applyFont="1" applyBorder="1" applyAlignment="1">
      <alignment horizontal="centerContinuous"/>
    </xf>
    <xf numFmtId="0" fontId="5" fillId="0" borderId="0" xfId="0" applyFont="1" applyAlignment="1">
      <alignment horizontal="right"/>
    </xf>
    <xf numFmtId="168" fontId="4" fillId="0" borderId="0" xfId="11" applyNumberFormat="1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168" fontId="6" fillId="0" borderId="9" xfId="11" quotePrefix="1" applyNumberFormat="1" applyFont="1" applyBorder="1" applyAlignment="1">
      <alignment horizontal="centerContinuous"/>
    </xf>
    <xf numFmtId="171" fontId="5" fillId="0" borderId="3" xfId="11" applyNumberFormat="1" applyFont="1" applyBorder="1" applyAlignment="1">
      <alignment horizontal="center"/>
    </xf>
    <xf numFmtId="0" fontId="5" fillId="0" borderId="3" xfId="11" applyNumberFormat="1" applyFont="1" applyBorder="1" applyAlignment="1">
      <alignment horizontal="centerContinuous"/>
    </xf>
    <xf numFmtId="0" fontId="6" fillId="0" borderId="7" xfId="11" applyNumberFormat="1" applyFont="1" applyBorder="1" applyAlignment="1">
      <alignment horizontal="centerContinuous"/>
    </xf>
    <xf numFmtId="168" fontId="6" fillId="0" borderId="12" xfId="11" quotePrefix="1" applyNumberFormat="1" applyFont="1" applyBorder="1" applyAlignment="1">
      <alignment horizontal="centerContinuous"/>
    </xf>
    <xf numFmtId="168" fontId="6" fillId="0" borderId="11" xfId="11" quotePrefix="1" applyNumberFormat="1" applyFont="1" applyBorder="1" applyAlignment="1">
      <alignment horizontal="centerContinuous"/>
    </xf>
    <xf numFmtId="0" fontId="6" fillId="0" borderId="11" xfId="11" applyNumberFormat="1" applyFont="1" applyBorder="1" applyAlignment="1">
      <alignment horizontal="centerContinuous"/>
    </xf>
    <xf numFmtId="2" fontId="6" fillId="0" borderId="4" xfId="11" applyNumberFormat="1" applyFont="1" applyBorder="1" applyAlignment="1">
      <alignment horizontal="centerContinuous"/>
    </xf>
    <xf numFmtId="2" fontId="6" fillId="0" borderId="8" xfId="11" quotePrefix="1" applyNumberFormat="1" applyFont="1" applyBorder="1" applyAlignment="1">
      <alignment horizontal="centerContinuous"/>
    </xf>
    <xf numFmtId="0" fontId="5" fillId="0" borderId="0" xfId="11" applyFont="1" applyAlignment="1">
      <alignment horizontal="right"/>
    </xf>
    <xf numFmtId="169" fontId="11" fillId="0" borderId="0" xfId="11" applyNumberFormat="1" applyFont="1" applyAlignment="1">
      <alignment horizontal="center"/>
    </xf>
    <xf numFmtId="0" fontId="6" fillId="0" borderId="6" xfId="11" applyNumberFormat="1" applyFont="1" applyBorder="1" applyAlignment="1">
      <alignment horizontal="centerContinuous"/>
    </xf>
    <xf numFmtId="0" fontId="6" fillId="0" borderId="9" xfId="11" applyNumberFormat="1" applyFont="1" applyBorder="1" applyAlignment="1">
      <alignment horizontal="centerContinuous"/>
    </xf>
    <xf numFmtId="0" fontId="6" fillId="0" borderId="0" xfId="11" applyNumberFormat="1" applyFont="1" applyBorder="1" applyAlignment="1">
      <alignment horizontal="centerContinuous"/>
    </xf>
    <xf numFmtId="168" fontId="5" fillId="0" borderId="12" xfId="11" applyNumberFormat="1" applyFont="1" applyBorder="1" applyAlignment="1">
      <alignment horizontal="centerContinuous"/>
    </xf>
    <xf numFmtId="168" fontId="6" fillId="0" borderId="5" xfId="11" quotePrefix="1" applyNumberFormat="1" applyFont="1" applyBorder="1" applyAlignment="1">
      <alignment horizontal="centerContinuous"/>
    </xf>
    <xf numFmtId="0" fontId="11" fillId="0" borderId="0" xfId="11" applyFont="1"/>
    <xf numFmtId="2" fontId="6" fillId="0" borderId="10" xfId="11" applyNumberFormat="1" applyFont="1" applyBorder="1" applyAlignment="1">
      <alignment horizontal="center"/>
    </xf>
    <xf numFmtId="178" fontId="5" fillId="0" borderId="0" xfId="0" applyNumberFormat="1" applyFont="1" applyAlignment="1">
      <alignment horizontal="center"/>
    </xf>
    <xf numFmtId="0" fontId="2" fillId="0" borderId="0" xfId="11" applyFont="1" applyBorder="1" applyAlignment="1">
      <alignment horizontal="centerContinuous"/>
    </xf>
    <xf numFmtId="179" fontId="5" fillId="0" borderId="0" xfId="0" applyNumberFormat="1" applyFont="1" applyAlignment="1">
      <alignment horizontal="center"/>
    </xf>
    <xf numFmtId="178" fontId="5" fillId="0" borderId="0" xfId="0" applyNumberFormat="1" applyFont="1" applyAlignment="1">
      <alignment horizontal="left"/>
    </xf>
    <xf numFmtId="1" fontId="2" fillId="0" borderId="6" xfId="11" applyNumberFormat="1" applyFont="1" applyBorder="1" applyAlignment="1">
      <alignment horizontal="center"/>
    </xf>
    <xf numFmtId="0" fontId="2" fillId="0" borderId="0" xfId="11" quotePrefix="1" applyFont="1"/>
  </cellXfs>
  <cellStyles count="18">
    <cellStyle name="Cabecera 1" xfId="1"/>
    <cellStyle name="Cabecera 2" xfId="2"/>
    <cellStyle name="Fecha" xfId="3"/>
    <cellStyle name="Fijo" xfId="4"/>
    <cellStyle name="Millares [0]_descripcion" xfId="5"/>
    <cellStyle name="Millares_descripcion" xfId="6"/>
    <cellStyle name="Moneda [0]_calc981" xfId="7"/>
    <cellStyle name="Moneda_calc981" xfId="8"/>
    <cellStyle name="Monetario" xfId="9"/>
    <cellStyle name="Monetario0" xfId="10"/>
    <cellStyle name="Normal" xfId="0" builtinId="0"/>
    <cellStyle name="Normal_Core Data H-3258" xfId="11"/>
    <cellStyle name="Normal_gvdata" xfId="12"/>
    <cellStyle name="Normal_Humidity Dry Core Data H-3258" xfId="13"/>
    <cellStyle name="Porcentaje" xfId="14"/>
    <cellStyle name="Punto" xfId="15"/>
    <cellStyle name="Punto0" xfId="16"/>
    <cellStyle name="Total" xfId="1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838200</xdr:colOff>
      <xdr:row>2</xdr:row>
      <xdr:rowOff>142875</xdr:rowOff>
    </xdr:to>
    <xdr:pic>
      <xdr:nvPicPr>
        <xdr:cNvPr id="13316" name="Picture 4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9525"/>
          <a:ext cx="828675" cy="457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40"/>
  <sheetViews>
    <sheetView showGridLines="0" tabSelected="1" zoomScale="125" zoomScaleNormal="125" zoomScalePageLayoutView="125" workbookViewId="0">
      <selection activeCell="F2" sqref="F2"/>
    </sheetView>
  </sheetViews>
  <sheetFormatPr baseColWidth="10" defaultColWidth="8.7109375" defaultRowHeight="12" x14ac:dyDescent="0"/>
  <cols>
    <col min="1" max="2" width="12.7109375" style="38" customWidth="1"/>
    <col min="3" max="7" width="14.7109375" style="38" customWidth="1"/>
    <col min="8" max="8" width="8.5703125" style="38" customWidth="1"/>
    <col min="9" max="9" width="9.85546875" style="38" customWidth="1"/>
    <col min="10" max="11" width="8.42578125" style="38" customWidth="1"/>
    <col min="12" max="13" width="8.42578125" style="1" customWidth="1"/>
    <col min="14" max="15" width="8.5703125" style="38" customWidth="1"/>
    <col min="16" max="16" width="12.42578125" style="38" customWidth="1"/>
    <col min="17" max="17" width="7.28515625" style="38" customWidth="1"/>
    <col min="18" max="18" width="6.85546875" style="38" customWidth="1"/>
    <col min="19" max="19" width="17.42578125" style="38" bestFit="1" customWidth="1"/>
    <col min="20" max="20" width="8.7109375" style="38"/>
    <col min="21" max="21" width="9.7109375" style="32" customWidth="1"/>
    <col min="22" max="22" width="11.85546875" style="32" customWidth="1"/>
    <col min="23" max="24" width="8.7109375" style="10"/>
    <col min="25" max="16384" width="8.7109375" style="38"/>
  </cols>
  <sheetData>
    <row r="1" spans="1:79">
      <c r="G1" s="30"/>
      <c r="N1" s="31"/>
      <c r="O1" s="31"/>
    </row>
    <row r="2" spans="1:79">
      <c r="Q2" s="34"/>
      <c r="R2" s="34"/>
      <c r="S2" s="2"/>
    </row>
    <row r="5" spans="1:79" s="45" customFormat="1" ht="15">
      <c r="A5" s="3" t="s">
        <v>29</v>
      </c>
      <c r="B5" s="3"/>
      <c r="C5" s="4"/>
      <c r="D5" s="4"/>
      <c r="E5" s="4"/>
      <c r="F5" s="4"/>
      <c r="G5" s="4"/>
      <c r="H5" s="5" t="s">
        <v>0</v>
      </c>
      <c r="I5" s="4"/>
      <c r="J5" s="4"/>
      <c r="K5" s="4"/>
      <c r="L5" s="62"/>
      <c r="M5" s="62"/>
      <c r="N5" s="5"/>
      <c r="O5" s="4"/>
      <c r="P5" s="5"/>
      <c r="Q5" s="5"/>
      <c r="R5" s="4"/>
      <c r="S5" s="5" t="s">
        <v>0</v>
      </c>
      <c r="T5" s="4"/>
      <c r="U5" s="32"/>
      <c r="V5" s="32"/>
      <c r="W5" s="6"/>
      <c r="X5" s="6"/>
      <c r="Y5" s="43"/>
      <c r="Z5" s="3"/>
      <c r="AA5" s="3"/>
      <c r="AB5" s="6"/>
      <c r="AC5" s="6"/>
      <c r="AD5" s="6"/>
      <c r="AE5" s="6"/>
      <c r="AF5" s="6"/>
      <c r="AG5" s="6"/>
      <c r="AH5" s="6"/>
      <c r="AI5" s="6"/>
      <c r="AJ5" s="6"/>
      <c r="AK5" s="6"/>
      <c r="AL5" s="3"/>
      <c r="AM5" s="3"/>
      <c r="AN5" s="3"/>
      <c r="AO5" s="3"/>
      <c r="AP5" s="3"/>
      <c r="AQ5" s="3"/>
      <c r="AR5" s="3"/>
      <c r="AS5" s="3"/>
      <c r="AT5" s="6"/>
      <c r="AU5" s="6"/>
      <c r="AV5" s="6"/>
      <c r="AW5" s="6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</row>
    <row r="6" spans="1:79" ht="12.75" customHeight="1">
      <c r="A6" s="83" t="s">
        <v>31</v>
      </c>
      <c r="B6" s="7"/>
      <c r="C6" s="8"/>
      <c r="D6" s="8"/>
      <c r="E6" s="8"/>
      <c r="F6" s="8"/>
      <c r="G6" s="8"/>
      <c r="H6" s="55" t="s">
        <v>0</v>
      </c>
      <c r="I6" s="8"/>
      <c r="J6" s="8"/>
      <c r="K6" s="8"/>
      <c r="L6" s="63"/>
      <c r="M6" s="63"/>
      <c r="N6" s="55"/>
      <c r="O6" s="8"/>
      <c r="P6" s="5"/>
      <c r="Q6" s="55"/>
      <c r="R6" s="8"/>
      <c r="S6" s="5" t="s">
        <v>0</v>
      </c>
      <c r="T6" s="8"/>
      <c r="Y6" s="9"/>
      <c r="Z6" s="7"/>
      <c r="AA6" s="7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7"/>
      <c r="AM6" s="7"/>
      <c r="AN6" s="7"/>
      <c r="AO6" s="7"/>
      <c r="AP6" s="7"/>
      <c r="AQ6" s="7"/>
      <c r="AR6" s="7"/>
      <c r="AS6" s="7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</row>
    <row r="7" spans="1:79">
      <c r="L7" s="61"/>
      <c r="M7" s="61"/>
      <c r="R7" s="37"/>
      <c r="S7" s="12"/>
      <c r="T7" s="12"/>
      <c r="W7" s="11"/>
      <c r="Y7" s="9"/>
      <c r="Z7" s="39"/>
      <c r="AA7" s="39"/>
      <c r="AB7" s="28"/>
      <c r="AC7" s="40"/>
      <c r="AD7" s="40"/>
      <c r="AE7" s="40"/>
      <c r="AF7" s="14"/>
      <c r="AG7" s="41"/>
      <c r="AH7" s="10"/>
      <c r="AI7" s="10"/>
      <c r="AJ7" s="10"/>
      <c r="AK7" s="10"/>
      <c r="AL7" s="10"/>
      <c r="AM7" s="10"/>
      <c r="AN7" s="42"/>
      <c r="AO7" s="10"/>
      <c r="AP7" s="29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</row>
    <row r="8" spans="1:79">
      <c r="A8" s="35" t="s">
        <v>20</v>
      </c>
      <c r="B8" s="35"/>
      <c r="C8" s="9"/>
      <c r="D8" s="9"/>
      <c r="E8" s="9"/>
      <c r="G8" s="37" t="s">
        <v>22</v>
      </c>
      <c r="R8" s="37"/>
      <c r="S8" s="13"/>
      <c r="T8" s="13"/>
      <c r="W8" s="11"/>
      <c r="Y8" s="9"/>
      <c r="Z8" s="39"/>
      <c r="AA8" s="39"/>
      <c r="AB8" s="28"/>
      <c r="AC8" s="40"/>
      <c r="AD8" s="40"/>
      <c r="AE8" s="40"/>
      <c r="AF8" s="14"/>
      <c r="AG8" s="41"/>
      <c r="AH8" s="10"/>
      <c r="AI8" s="10"/>
      <c r="AJ8" s="10"/>
      <c r="AK8" s="10"/>
      <c r="AL8" s="10"/>
      <c r="AM8" s="10"/>
      <c r="AN8" s="42"/>
      <c r="AO8" s="10"/>
      <c r="AP8" s="29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</row>
    <row r="9" spans="1:79">
      <c r="A9" s="36" t="s">
        <v>21</v>
      </c>
      <c r="B9" s="36"/>
      <c r="C9" s="9"/>
      <c r="D9" s="9"/>
      <c r="E9" s="9"/>
      <c r="G9" s="37" t="s">
        <v>32</v>
      </c>
      <c r="P9" s="9"/>
      <c r="S9" s="9"/>
      <c r="T9" s="9"/>
      <c r="W9" s="11"/>
      <c r="Y9" s="9"/>
      <c r="Z9" s="39"/>
      <c r="AA9" s="39"/>
      <c r="AB9" s="28"/>
      <c r="AC9" s="40"/>
      <c r="AD9" s="40"/>
      <c r="AE9" s="40"/>
      <c r="AF9" s="14"/>
      <c r="AG9" s="41"/>
      <c r="AH9" s="10"/>
      <c r="AI9" s="10"/>
      <c r="AJ9" s="10"/>
      <c r="AK9" s="10"/>
      <c r="AL9" s="10"/>
      <c r="AM9" s="10"/>
      <c r="AN9" s="42"/>
      <c r="AO9" s="10"/>
      <c r="AP9" s="29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</row>
    <row r="10" spans="1:79">
      <c r="A10" s="36"/>
      <c r="B10" s="36"/>
      <c r="C10" s="8"/>
      <c r="D10" s="8"/>
      <c r="E10" s="8"/>
      <c r="G10" s="8"/>
      <c r="H10" s="8"/>
      <c r="I10" s="8"/>
      <c r="J10" s="8"/>
      <c r="K10" s="8"/>
      <c r="L10" s="37"/>
      <c r="M10" s="37"/>
      <c r="N10" s="8"/>
      <c r="O10" s="8"/>
      <c r="P10" s="9"/>
      <c r="Q10" s="9"/>
      <c r="R10" s="9"/>
      <c r="S10" s="9"/>
      <c r="T10" s="9"/>
      <c r="Y10" s="9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42"/>
      <c r="AO10" s="10"/>
      <c r="AP10" s="29"/>
      <c r="AQ10" s="10"/>
      <c r="AR10" s="10"/>
      <c r="AS10" s="10"/>
      <c r="AT10" s="10"/>
      <c r="AU10" s="10"/>
      <c r="AV10" s="29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</row>
    <row r="11" spans="1:79">
      <c r="A11" s="36"/>
      <c r="B11" s="36"/>
      <c r="C11" s="8"/>
      <c r="D11" s="78"/>
      <c r="E11" s="8"/>
      <c r="F11" s="37"/>
      <c r="G11" s="8"/>
      <c r="H11" s="8"/>
      <c r="I11" s="8"/>
      <c r="J11" s="8"/>
      <c r="K11" s="8"/>
      <c r="L11" s="37"/>
      <c r="M11" s="37"/>
      <c r="N11" s="8"/>
      <c r="O11" s="8"/>
      <c r="P11" s="9"/>
      <c r="Q11" s="9"/>
      <c r="R11" s="9"/>
      <c r="S11" s="9"/>
      <c r="T11" s="9"/>
      <c r="Y11" s="9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42"/>
      <c r="AO11" s="10"/>
      <c r="AP11" s="29"/>
      <c r="AQ11" s="10"/>
      <c r="AR11" s="10"/>
      <c r="AS11" s="10"/>
      <c r="AT11" s="10"/>
      <c r="AU11" s="10"/>
      <c r="AV11" s="29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</row>
    <row r="12" spans="1:79">
      <c r="A12" s="16"/>
      <c r="B12" s="16"/>
      <c r="C12" s="17"/>
      <c r="D12" s="77"/>
      <c r="E12" s="79" t="s">
        <v>0</v>
      </c>
      <c r="F12" s="58"/>
      <c r="G12" s="72" t="s">
        <v>0</v>
      </c>
      <c r="H12" s="60"/>
      <c r="I12" s="60"/>
      <c r="J12" s="9"/>
      <c r="K12" s="18"/>
      <c r="L12" s="18"/>
      <c r="M12" s="18"/>
      <c r="N12" s="33"/>
      <c r="O12" s="33"/>
      <c r="P12" s="33"/>
      <c r="Q12" s="19"/>
      <c r="R12" s="20"/>
      <c r="S12" s="20"/>
      <c r="T12" s="20"/>
      <c r="U12" s="46"/>
      <c r="V12" s="20"/>
      <c r="W12" s="20"/>
      <c r="X12" s="20"/>
      <c r="Y12" s="47"/>
      <c r="Z12" s="10"/>
      <c r="AA12" s="10"/>
      <c r="AB12" s="10"/>
      <c r="AC12" s="10"/>
      <c r="AD12" s="10"/>
      <c r="AE12" s="22"/>
      <c r="AF12" s="42"/>
      <c r="AG12" s="10"/>
      <c r="AH12" s="29"/>
      <c r="AI12" s="10"/>
      <c r="AJ12" s="10"/>
      <c r="AK12" s="29"/>
      <c r="AL12" s="29"/>
      <c r="AM12" s="29"/>
      <c r="AN12" s="29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</row>
    <row r="13" spans="1:79">
      <c r="A13" s="21"/>
      <c r="B13" s="21" t="s">
        <v>3</v>
      </c>
      <c r="C13" s="75" t="s">
        <v>14</v>
      </c>
      <c r="D13" s="76"/>
      <c r="E13" s="57" t="s">
        <v>1</v>
      </c>
      <c r="F13" s="64"/>
      <c r="G13" s="81" t="s">
        <v>2</v>
      </c>
      <c r="H13" s="60"/>
      <c r="I13" s="60"/>
      <c r="J13" s="9"/>
      <c r="K13" s="18"/>
      <c r="L13" s="18"/>
      <c r="M13" s="18"/>
      <c r="N13" s="33"/>
      <c r="O13" s="33"/>
      <c r="P13" s="33"/>
      <c r="Q13" s="19"/>
      <c r="R13" s="48"/>
      <c r="S13" s="48"/>
      <c r="T13" s="49"/>
      <c r="U13" s="18"/>
      <c r="V13" s="23"/>
      <c r="W13" s="48"/>
      <c r="X13" s="49"/>
      <c r="Y13" s="18"/>
      <c r="Z13" s="10"/>
      <c r="AA13" s="10"/>
      <c r="AB13" s="10"/>
      <c r="AC13" s="10"/>
      <c r="AD13" s="15"/>
      <c r="AE13" s="22"/>
      <c r="AF13" s="50"/>
      <c r="AG13" s="51"/>
      <c r="AH13" s="10"/>
      <c r="AI13" s="29"/>
      <c r="AJ13" s="29"/>
      <c r="AK13" s="29"/>
      <c r="AL13" s="29"/>
      <c r="AM13" s="29"/>
      <c r="AN13" s="29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</row>
    <row r="14" spans="1:79">
      <c r="A14" s="86" t="s">
        <v>3</v>
      </c>
      <c r="B14" s="21" t="s">
        <v>7</v>
      </c>
      <c r="C14" s="67" t="s">
        <v>4</v>
      </c>
      <c r="D14" s="70"/>
      <c r="E14" s="68" t="s">
        <v>5</v>
      </c>
      <c r="F14" s="69"/>
      <c r="G14" s="81" t="s">
        <v>6</v>
      </c>
      <c r="H14" s="18"/>
      <c r="I14" s="18"/>
      <c r="J14" s="9"/>
      <c r="K14" s="18"/>
      <c r="L14" s="18"/>
      <c r="M14" s="18"/>
      <c r="N14" s="33"/>
      <c r="O14" s="33"/>
      <c r="P14" s="33"/>
      <c r="Q14" s="9"/>
      <c r="R14" s="23"/>
      <c r="S14" s="23"/>
      <c r="T14" s="23"/>
      <c r="U14" s="18"/>
      <c r="V14" s="23"/>
      <c r="W14" s="23"/>
      <c r="X14" s="23"/>
      <c r="Y14" s="18"/>
      <c r="Z14" s="10"/>
      <c r="AA14" s="10"/>
      <c r="AB14" s="10"/>
      <c r="AC14" s="10"/>
      <c r="AD14" s="15"/>
      <c r="AE14" s="22"/>
      <c r="AF14" s="50"/>
      <c r="AG14" s="51"/>
      <c r="AH14" s="22"/>
      <c r="AI14" s="29"/>
      <c r="AJ14" s="29"/>
      <c r="AK14" s="29"/>
      <c r="AL14" s="29"/>
      <c r="AM14" s="29"/>
      <c r="AN14" s="52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</row>
    <row r="15" spans="1:79">
      <c r="A15" s="24" t="s">
        <v>11</v>
      </c>
      <c r="B15" s="24" t="s">
        <v>12</v>
      </c>
      <c r="C15" s="66" t="s">
        <v>8</v>
      </c>
      <c r="D15" s="66" t="s">
        <v>9</v>
      </c>
      <c r="E15" s="65" t="s">
        <v>13</v>
      </c>
      <c r="F15" s="65" t="s">
        <v>16</v>
      </c>
      <c r="G15" s="71" t="s">
        <v>10</v>
      </c>
      <c r="H15" s="18"/>
      <c r="I15" s="18"/>
      <c r="J15" s="9"/>
      <c r="K15" s="54"/>
      <c r="L15" s="18"/>
      <c r="M15" s="18"/>
      <c r="N15" s="33"/>
      <c r="O15" s="33"/>
      <c r="P15" s="33"/>
      <c r="Q15" s="9"/>
      <c r="R15" s="25"/>
      <c r="S15" s="25"/>
      <c r="T15" s="25"/>
      <c r="U15" s="53"/>
      <c r="V15" s="25"/>
      <c r="W15" s="25"/>
      <c r="X15" s="25"/>
      <c r="Y15" s="53"/>
      <c r="Z15" s="10"/>
      <c r="AA15" s="10"/>
      <c r="AB15" s="10"/>
      <c r="AC15" s="10"/>
      <c r="AD15" s="2"/>
      <c r="AE15" s="22"/>
      <c r="AF15" s="50"/>
      <c r="AG15" s="51"/>
      <c r="AH15" s="29"/>
      <c r="AI15" s="29"/>
      <c r="AJ15" s="29"/>
      <c r="AK15" s="29"/>
      <c r="AL15" s="52"/>
      <c r="AM15" s="52"/>
      <c r="AN15" s="52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</row>
    <row r="16" spans="1:79">
      <c r="A16" s="2"/>
      <c r="B16" s="2"/>
      <c r="C16" s="34"/>
      <c r="D16" s="34"/>
      <c r="E16" s="34"/>
      <c r="F16" s="34"/>
      <c r="G16" s="18"/>
      <c r="H16" s="18"/>
      <c r="I16" s="18"/>
      <c r="J16" s="9"/>
      <c r="K16" s="18"/>
      <c r="L16" s="18"/>
      <c r="M16" s="18"/>
      <c r="N16" s="33"/>
      <c r="O16" s="33"/>
      <c r="P16" s="33"/>
      <c r="Q16" s="9"/>
      <c r="R16" s="25"/>
      <c r="S16" s="25"/>
      <c r="T16" s="25"/>
      <c r="U16" s="53"/>
      <c r="V16" s="25"/>
      <c r="W16" s="25"/>
      <c r="X16" s="25"/>
      <c r="Y16" s="53"/>
      <c r="Z16" s="10"/>
      <c r="AA16" s="10"/>
      <c r="AB16" s="10"/>
      <c r="AC16" s="10"/>
      <c r="AD16" s="2"/>
      <c r="AE16" s="22"/>
      <c r="AF16" s="50"/>
      <c r="AG16" s="51"/>
      <c r="AH16" s="29"/>
      <c r="AI16" s="29"/>
      <c r="AJ16" s="29"/>
      <c r="AK16" s="29"/>
      <c r="AL16" s="52"/>
      <c r="AM16" s="52"/>
      <c r="AN16" s="52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</row>
    <row r="17" spans="1:24">
      <c r="A17" s="26" t="s">
        <v>23</v>
      </c>
      <c r="B17" s="27">
        <v>11457</v>
      </c>
      <c r="C17" s="82"/>
      <c r="D17" s="85" t="s">
        <v>19</v>
      </c>
      <c r="E17" s="9">
        <v>8.4413771044806847</v>
      </c>
      <c r="F17" s="9"/>
      <c r="G17" s="27">
        <v>2.3150604445574072</v>
      </c>
      <c r="H17" s="74"/>
      <c r="I17" s="27"/>
      <c r="J17" s="59"/>
      <c r="K17" s="59"/>
      <c r="L17" s="59"/>
      <c r="M17" s="59"/>
      <c r="N17" s="59"/>
      <c r="O17" s="59"/>
      <c r="P17" s="32"/>
      <c r="Q17" s="22"/>
      <c r="U17" s="38"/>
      <c r="V17" s="38"/>
      <c r="W17" s="38"/>
      <c r="X17" s="38"/>
    </row>
    <row r="18" spans="1:24">
      <c r="A18" s="26" t="s">
        <v>24</v>
      </c>
      <c r="B18" s="27">
        <v>11463</v>
      </c>
      <c r="C18" s="82"/>
      <c r="D18" s="85" t="s">
        <v>19</v>
      </c>
      <c r="E18" s="9">
        <v>4.9736955848016988</v>
      </c>
      <c r="F18" s="9"/>
      <c r="G18" s="27">
        <v>2.2583716897481856</v>
      </c>
      <c r="H18" s="74"/>
      <c r="I18" s="27"/>
      <c r="J18" s="59"/>
      <c r="K18" s="59"/>
      <c r="L18" s="59"/>
      <c r="M18" s="59"/>
      <c r="N18" s="59"/>
      <c r="O18" s="59"/>
      <c r="P18" s="32"/>
      <c r="Q18" s="22"/>
      <c r="U18" s="38"/>
      <c r="V18" s="38"/>
      <c r="W18" s="38"/>
      <c r="X18" s="38"/>
    </row>
    <row r="19" spans="1:24">
      <c r="A19" s="26" t="s">
        <v>25</v>
      </c>
      <c r="B19" s="27">
        <v>11467.5</v>
      </c>
      <c r="C19" s="82"/>
      <c r="D19" s="85" t="s">
        <v>19</v>
      </c>
      <c r="E19" s="9">
        <v>6.0313027945249811</v>
      </c>
      <c r="F19" s="9"/>
      <c r="G19" s="27">
        <v>2.2798034356240575</v>
      </c>
      <c r="H19" s="74"/>
      <c r="I19" s="27"/>
      <c r="J19" s="59"/>
      <c r="K19" s="59"/>
      <c r="L19" s="59"/>
      <c r="M19" s="59"/>
      <c r="N19" s="59"/>
      <c r="O19" s="59"/>
      <c r="P19" s="32"/>
      <c r="Q19" s="22"/>
      <c r="U19" s="38"/>
      <c r="V19" s="38"/>
      <c r="W19" s="38"/>
      <c r="X19" s="38"/>
    </row>
    <row r="20" spans="1:24">
      <c r="A20" s="26" t="s">
        <v>18</v>
      </c>
      <c r="B20" s="27">
        <v>11470.5</v>
      </c>
      <c r="C20" s="84">
        <v>0.02</v>
      </c>
      <c r="D20" s="82">
        <v>8.3000000000000001E-3</v>
      </c>
      <c r="E20" s="9">
        <v>5.535384532661336</v>
      </c>
      <c r="F20" s="9">
        <v>5.1559393884689406</v>
      </c>
      <c r="G20" s="27">
        <v>2.2892925757149163</v>
      </c>
      <c r="H20" s="74"/>
      <c r="I20" s="27"/>
      <c r="J20" s="59"/>
      <c r="K20" s="59"/>
      <c r="L20" s="59"/>
      <c r="M20" s="59"/>
      <c r="N20" s="59"/>
      <c r="O20" s="59"/>
      <c r="P20" s="32"/>
      <c r="Q20" s="22"/>
      <c r="U20" s="38"/>
      <c r="V20" s="38"/>
      <c r="W20" s="38"/>
      <c r="X20" s="38"/>
    </row>
    <row r="21" spans="1:24">
      <c r="A21" s="26" t="s">
        <v>26</v>
      </c>
      <c r="B21" s="27">
        <v>11471.5</v>
      </c>
      <c r="C21" s="82"/>
      <c r="D21" s="85" t="s">
        <v>19</v>
      </c>
      <c r="E21" s="9">
        <v>5.837829087327842</v>
      </c>
      <c r="F21" s="9"/>
      <c r="G21" s="27">
        <v>2.2825951453623969</v>
      </c>
      <c r="H21" s="74"/>
      <c r="I21" s="27"/>
      <c r="J21" s="59"/>
      <c r="K21" s="59"/>
      <c r="L21" s="59"/>
      <c r="M21" s="59"/>
      <c r="N21" s="59"/>
      <c r="O21" s="59"/>
      <c r="P21" s="32"/>
      <c r="Q21" s="22"/>
      <c r="U21" s="38"/>
      <c r="V21" s="38"/>
      <c r="W21" s="38"/>
      <c r="X21" s="38"/>
    </row>
    <row r="22" spans="1:24">
      <c r="A22" s="26" t="s">
        <v>27</v>
      </c>
      <c r="B22" s="27">
        <v>11475</v>
      </c>
      <c r="C22" s="82"/>
      <c r="D22" s="85" t="s">
        <v>19</v>
      </c>
      <c r="E22" s="9">
        <v>9.2712454401809108</v>
      </c>
      <c r="F22" s="9"/>
      <c r="G22" s="27">
        <v>2.3635083278825011</v>
      </c>
      <c r="H22" s="74"/>
      <c r="I22" s="27"/>
      <c r="J22" s="59"/>
      <c r="K22" s="59"/>
      <c r="L22" s="59"/>
      <c r="M22" s="59"/>
      <c r="N22" s="59"/>
      <c r="O22" s="59"/>
      <c r="P22" s="32"/>
      <c r="Q22" s="22"/>
      <c r="U22" s="38"/>
      <c r="V22" s="38"/>
      <c r="W22" s="38"/>
      <c r="X22" s="38"/>
    </row>
    <row r="23" spans="1:24">
      <c r="A23" s="26" t="s">
        <v>28</v>
      </c>
      <c r="B23" s="27">
        <v>11483</v>
      </c>
      <c r="C23" s="82"/>
      <c r="D23" s="85" t="s">
        <v>19</v>
      </c>
      <c r="E23" s="9">
        <v>8.1262874056268615</v>
      </c>
      <c r="F23" s="9"/>
      <c r="G23" s="27">
        <v>2.3277005263547426</v>
      </c>
      <c r="H23" s="74"/>
      <c r="I23" s="27"/>
      <c r="J23" s="59"/>
      <c r="K23" s="59"/>
      <c r="L23" s="59"/>
      <c r="M23" s="59"/>
      <c r="N23" s="59"/>
      <c r="O23" s="59"/>
      <c r="P23" s="32"/>
      <c r="Q23" s="22"/>
      <c r="U23" s="38"/>
      <c r="V23" s="38"/>
      <c r="W23" s="38"/>
      <c r="X23" s="38"/>
    </row>
    <row r="24" spans="1:24">
      <c r="A24" s="26"/>
      <c r="B24" s="26"/>
      <c r="C24" s="82"/>
      <c r="D24" s="82"/>
      <c r="H24" s="1"/>
      <c r="K24" s="9"/>
      <c r="L24" s="38"/>
      <c r="M24" s="38"/>
      <c r="O24" s="32"/>
      <c r="P24" s="32"/>
      <c r="Q24" s="32"/>
      <c r="R24" s="22"/>
      <c r="U24" s="38"/>
      <c r="V24" s="38"/>
      <c r="W24" s="38"/>
      <c r="X24" s="38"/>
    </row>
    <row r="25" spans="1:24">
      <c r="B25" s="73" t="s">
        <v>17</v>
      </c>
      <c r="C25" s="84">
        <f>ROUND(AVERAGE(C17:C23),3)</f>
        <v>0.02</v>
      </c>
      <c r="D25" s="82">
        <f>ROUND(AVERAGE(D17:D23),4)</f>
        <v>8.3000000000000001E-3</v>
      </c>
      <c r="E25" s="9">
        <f>ROUND(AVERAGE(E17:E23),1)</f>
        <v>6.9</v>
      </c>
      <c r="F25" s="9">
        <f>ROUND(AVERAGE(F17:F23),1)</f>
        <v>5.2</v>
      </c>
      <c r="G25" s="27">
        <f>ROUND(AVERAGE(G17:G23),2)</f>
        <v>2.2999999999999998</v>
      </c>
      <c r="H25" s="1"/>
      <c r="I25" s="27"/>
      <c r="J25" s="27"/>
      <c r="K25" s="9"/>
      <c r="L25" s="38"/>
      <c r="M25" s="38"/>
      <c r="O25" s="32"/>
      <c r="P25" s="32"/>
      <c r="Q25" s="32"/>
      <c r="R25" s="22"/>
      <c r="U25" s="38"/>
      <c r="V25" s="38"/>
      <c r="W25" s="38"/>
      <c r="X25" s="38"/>
    </row>
    <row r="26" spans="1:24">
      <c r="P26" s="9"/>
      <c r="S26" s="32"/>
      <c r="T26" s="32"/>
      <c r="V26" s="22"/>
      <c r="W26" s="38"/>
      <c r="X26" s="38"/>
    </row>
    <row r="27" spans="1:24">
      <c r="A27" s="87" t="s">
        <v>30</v>
      </c>
      <c r="B27" s="56"/>
      <c r="P27" s="9"/>
      <c r="S27" s="32"/>
      <c r="T27" s="32"/>
      <c r="V27" s="22"/>
      <c r="W27" s="38"/>
      <c r="X27" s="38"/>
    </row>
    <row r="28" spans="1:24">
      <c r="P28" s="9"/>
      <c r="S28" s="32"/>
      <c r="T28" s="32"/>
      <c r="V28" s="22"/>
      <c r="W28" s="38"/>
      <c r="X28" s="38"/>
    </row>
    <row r="29" spans="1:24">
      <c r="A29" s="80"/>
      <c r="B29" s="80"/>
      <c r="P29" s="9"/>
      <c r="S29" s="32"/>
      <c r="T29" s="32"/>
      <c r="V29" s="22"/>
      <c r="W29" s="38"/>
      <c r="X29" s="38"/>
    </row>
    <row r="30" spans="1:24">
      <c r="P30" s="9"/>
      <c r="S30" s="32"/>
      <c r="T30" s="32"/>
      <c r="V30" s="22"/>
      <c r="W30" s="38"/>
      <c r="X30" s="38"/>
    </row>
    <row r="31" spans="1:24">
      <c r="P31" s="9"/>
      <c r="S31" s="32"/>
      <c r="T31" s="32"/>
      <c r="V31" s="22"/>
      <c r="W31" s="38"/>
      <c r="X31" s="38"/>
    </row>
    <row r="32" spans="1:24">
      <c r="P32" s="9"/>
      <c r="S32" s="32"/>
      <c r="T32" s="32"/>
      <c r="V32" s="22"/>
      <c r="W32" s="38"/>
      <c r="X32" s="38"/>
    </row>
    <row r="33" spans="16:24">
      <c r="P33" s="9"/>
      <c r="S33" s="32"/>
      <c r="T33" s="32"/>
      <c r="V33" s="22"/>
      <c r="W33" s="38"/>
      <c r="X33" s="38"/>
    </row>
    <row r="34" spans="16:24">
      <c r="P34" s="9"/>
      <c r="S34" s="32"/>
      <c r="T34" s="32"/>
      <c r="V34" s="22"/>
      <c r="W34" s="38"/>
      <c r="X34" s="38"/>
    </row>
    <row r="35" spans="16:24">
      <c r="P35" s="9"/>
      <c r="S35" s="32"/>
      <c r="T35" s="32"/>
      <c r="V35" s="22"/>
      <c r="W35" s="38"/>
      <c r="X35" s="38"/>
    </row>
    <row r="36" spans="16:24">
      <c r="P36" s="9"/>
      <c r="S36" s="32"/>
      <c r="T36" s="32"/>
      <c r="V36" s="22"/>
      <c r="W36" s="38"/>
      <c r="X36" s="38"/>
    </row>
    <row r="37" spans="16:24">
      <c r="P37" s="9"/>
      <c r="S37" s="32"/>
      <c r="T37" s="32"/>
      <c r="V37" s="22"/>
      <c r="W37" s="38"/>
      <c r="X37" s="38"/>
    </row>
    <row r="38" spans="16:24">
      <c r="S38" s="32"/>
      <c r="T38" s="32"/>
      <c r="V38" s="22"/>
      <c r="W38" s="38"/>
      <c r="X38" s="38"/>
    </row>
    <row r="39" spans="16:24">
      <c r="S39" s="32"/>
      <c r="T39" s="32"/>
      <c r="V39" s="22"/>
      <c r="W39" s="38"/>
      <c r="X39" s="38"/>
    </row>
    <row r="40" spans="16:24">
      <c r="S40" s="32"/>
      <c r="T40" s="32"/>
      <c r="V40" s="22"/>
      <c r="W40" s="38"/>
      <c r="X40" s="38"/>
    </row>
    <row r="41" spans="16:24">
      <c r="S41" s="32"/>
      <c r="T41" s="32"/>
      <c r="V41" s="22"/>
      <c r="W41" s="38"/>
      <c r="X41" s="38"/>
    </row>
    <row r="42" spans="16:24">
      <c r="S42" s="32"/>
      <c r="T42" s="32"/>
      <c r="V42" s="22"/>
      <c r="W42" s="38"/>
      <c r="X42" s="38"/>
    </row>
    <row r="43" spans="16:24">
      <c r="S43" s="32"/>
      <c r="T43" s="32"/>
      <c r="V43" s="22"/>
      <c r="W43" s="38"/>
      <c r="X43" s="38"/>
    </row>
    <row r="44" spans="16:24">
      <c r="S44" s="32"/>
      <c r="T44" s="32"/>
      <c r="V44" s="22"/>
      <c r="W44" s="38"/>
      <c r="X44" s="38"/>
    </row>
    <row r="45" spans="16:24">
      <c r="S45" s="32"/>
      <c r="T45" s="32"/>
      <c r="V45" s="22"/>
      <c r="W45" s="38"/>
      <c r="X45" s="38"/>
    </row>
    <row r="46" spans="16:24">
      <c r="S46" s="32"/>
      <c r="T46" s="32"/>
      <c r="V46" s="22"/>
      <c r="W46" s="38"/>
      <c r="X46" s="38"/>
    </row>
    <row r="47" spans="16:24">
      <c r="S47" s="32"/>
      <c r="T47" s="32"/>
      <c r="V47" s="22"/>
      <c r="W47" s="38"/>
      <c r="X47" s="38"/>
    </row>
    <row r="48" spans="16:24">
      <c r="S48" s="32"/>
      <c r="T48" s="32"/>
      <c r="V48" s="22"/>
      <c r="W48" s="38"/>
      <c r="X48" s="38"/>
    </row>
    <row r="49" spans="19:24">
      <c r="S49" s="32"/>
      <c r="T49" s="32"/>
      <c r="V49" s="22"/>
      <c r="W49" s="38"/>
      <c r="X49" s="38"/>
    </row>
    <row r="50" spans="19:24">
      <c r="S50" s="32"/>
      <c r="T50" s="32"/>
      <c r="V50" s="22"/>
      <c r="W50" s="38"/>
      <c r="X50" s="38"/>
    </row>
    <row r="51" spans="19:24">
      <c r="S51" s="32"/>
      <c r="T51" s="32"/>
      <c r="V51" s="22"/>
      <c r="W51" s="38"/>
      <c r="X51" s="38"/>
    </row>
    <row r="52" spans="19:24">
      <c r="S52" s="32"/>
      <c r="T52" s="32"/>
      <c r="V52" s="22"/>
      <c r="W52" s="38"/>
      <c r="X52" s="38"/>
    </row>
    <row r="53" spans="19:24">
      <c r="S53" s="32"/>
      <c r="T53" s="32"/>
      <c r="V53" s="22"/>
      <c r="W53" s="38"/>
      <c r="X53" s="38"/>
    </row>
    <row r="54" spans="19:24">
      <c r="S54" s="32"/>
      <c r="T54" s="32"/>
      <c r="V54" s="22"/>
      <c r="W54" s="38"/>
      <c r="X54" s="38"/>
    </row>
    <row r="55" spans="19:24">
      <c r="S55" s="32"/>
      <c r="T55" s="32"/>
      <c r="V55" s="22"/>
      <c r="W55" s="38"/>
      <c r="X55" s="38"/>
    </row>
    <row r="56" spans="19:24">
      <c r="S56" s="32"/>
      <c r="T56" s="32"/>
      <c r="V56" s="22"/>
      <c r="W56" s="38"/>
      <c r="X56" s="38"/>
    </row>
    <row r="57" spans="19:24">
      <c r="S57" s="32"/>
      <c r="T57" s="32"/>
      <c r="V57" s="22"/>
      <c r="W57" s="38"/>
      <c r="X57" s="38"/>
    </row>
    <row r="58" spans="19:24">
      <c r="S58" s="32"/>
      <c r="T58" s="32"/>
      <c r="V58" s="22"/>
      <c r="W58" s="38"/>
      <c r="X58" s="38"/>
    </row>
    <row r="59" spans="19:24">
      <c r="S59" s="32"/>
      <c r="T59" s="32"/>
      <c r="V59" s="22"/>
      <c r="W59" s="38"/>
      <c r="X59" s="38"/>
    </row>
    <row r="60" spans="19:24">
      <c r="S60" s="32"/>
      <c r="T60" s="32"/>
      <c r="V60" s="22"/>
      <c r="W60" s="38"/>
      <c r="X60" s="38"/>
    </row>
    <row r="61" spans="19:24">
      <c r="S61" s="32"/>
      <c r="T61" s="32"/>
      <c r="V61" s="22"/>
      <c r="W61" s="38"/>
      <c r="X61" s="38"/>
    </row>
    <row r="62" spans="19:24">
      <c r="S62" s="32"/>
      <c r="T62" s="32"/>
      <c r="V62" s="22"/>
      <c r="W62" s="38"/>
      <c r="X62" s="38"/>
    </row>
    <row r="63" spans="19:24">
      <c r="S63" s="32"/>
      <c r="T63" s="32"/>
      <c r="V63" s="22"/>
      <c r="W63" s="38"/>
      <c r="X63" s="38"/>
    </row>
    <row r="64" spans="19:24">
      <c r="S64" s="32"/>
      <c r="T64" s="32"/>
      <c r="V64" s="22"/>
      <c r="W64" s="38"/>
      <c r="X64" s="38"/>
    </row>
    <row r="65" spans="19:24">
      <c r="S65" s="32"/>
      <c r="T65" s="32"/>
      <c r="V65" s="22"/>
      <c r="W65" s="38"/>
      <c r="X65" s="38"/>
    </row>
    <row r="66" spans="19:24">
      <c r="S66" s="32"/>
      <c r="T66" s="32"/>
      <c r="V66" s="22"/>
      <c r="W66" s="38"/>
      <c r="X66" s="38"/>
    </row>
    <row r="67" spans="19:24">
      <c r="S67" s="32"/>
      <c r="T67" s="32"/>
      <c r="V67" s="22"/>
      <c r="W67" s="38"/>
      <c r="X67" s="38"/>
    </row>
    <row r="68" spans="19:24">
      <c r="S68" s="32"/>
      <c r="T68" s="32"/>
      <c r="V68" s="22"/>
      <c r="W68" s="38"/>
      <c r="X68" s="38"/>
    </row>
    <row r="69" spans="19:24">
      <c r="S69" s="32"/>
      <c r="T69" s="32"/>
      <c r="V69" s="22"/>
      <c r="W69" s="38"/>
      <c r="X69" s="38"/>
    </row>
    <row r="70" spans="19:24">
      <c r="S70" s="32"/>
      <c r="T70" s="32"/>
      <c r="V70" s="22"/>
      <c r="W70" s="38"/>
      <c r="X70" s="38"/>
    </row>
    <row r="71" spans="19:24">
      <c r="S71" s="32"/>
      <c r="T71" s="32"/>
      <c r="V71" s="22"/>
      <c r="W71" s="38"/>
      <c r="X71" s="38"/>
    </row>
    <row r="72" spans="19:24">
      <c r="S72" s="32"/>
      <c r="T72" s="32"/>
      <c r="V72" s="22"/>
      <c r="W72" s="38"/>
      <c r="X72" s="38"/>
    </row>
    <row r="73" spans="19:24">
      <c r="S73" s="32"/>
      <c r="T73" s="32"/>
      <c r="V73" s="22"/>
      <c r="W73" s="38"/>
      <c r="X73" s="38"/>
    </row>
    <row r="74" spans="19:24">
      <c r="S74" s="32"/>
      <c r="T74" s="32"/>
      <c r="V74" s="22"/>
      <c r="W74" s="38"/>
      <c r="X74" s="38"/>
    </row>
    <row r="75" spans="19:24">
      <c r="S75" s="32"/>
      <c r="T75" s="32"/>
      <c r="V75" s="22"/>
      <c r="W75" s="38"/>
      <c r="X75" s="38"/>
    </row>
    <row r="76" spans="19:24">
      <c r="S76" s="32"/>
      <c r="T76" s="32"/>
      <c r="V76" s="22"/>
      <c r="W76" s="38"/>
      <c r="X76" s="38"/>
    </row>
    <row r="77" spans="19:24">
      <c r="S77" s="32"/>
      <c r="T77" s="32"/>
      <c r="V77" s="22"/>
      <c r="W77" s="38"/>
      <c r="X77" s="38"/>
    </row>
    <row r="78" spans="19:24">
      <c r="S78" s="32"/>
      <c r="T78" s="32"/>
      <c r="V78" s="22"/>
      <c r="W78" s="38"/>
      <c r="X78" s="38"/>
    </row>
    <row r="79" spans="19:24">
      <c r="S79" s="32"/>
      <c r="T79" s="32"/>
      <c r="V79" s="22"/>
      <c r="W79" s="38"/>
      <c r="X79" s="38"/>
    </row>
    <row r="80" spans="19:24">
      <c r="S80" s="32"/>
      <c r="T80" s="32"/>
      <c r="V80" s="22"/>
      <c r="W80" s="38"/>
      <c r="X80" s="38"/>
    </row>
    <row r="81" spans="19:24">
      <c r="S81" s="32"/>
      <c r="T81" s="32"/>
      <c r="V81" s="22"/>
      <c r="W81" s="38"/>
      <c r="X81" s="38"/>
    </row>
    <row r="82" spans="19:24">
      <c r="S82" s="32"/>
      <c r="T82" s="32"/>
      <c r="V82" s="22"/>
      <c r="W82" s="38"/>
      <c r="X82" s="38"/>
    </row>
    <row r="83" spans="19:24">
      <c r="S83" s="32"/>
      <c r="T83" s="32"/>
      <c r="V83" s="22"/>
      <c r="W83" s="38"/>
      <c r="X83" s="38"/>
    </row>
    <row r="84" spans="19:24">
      <c r="S84" s="32"/>
      <c r="T84" s="32"/>
      <c r="V84" s="22"/>
      <c r="W84" s="38"/>
      <c r="X84" s="38"/>
    </row>
    <row r="85" spans="19:24">
      <c r="S85" s="32"/>
      <c r="T85" s="32"/>
      <c r="V85" s="22"/>
      <c r="W85" s="38"/>
      <c r="X85" s="38"/>
    </row>
    <row r="86" spans="19:24">
      <c r="S86" s="32"/>
      <c r="T86" s="32"/>
      <c r="V86" s="22"/>
      <c r="W86" s="38"/>
      <c r="X86" s="38"/>
    </row>
    <row r="87" spans="19:24">
      <c r="S87" s="32"/>
      <c r="T87" s="32"/>
      <c r="V87" s="22"/>
      <c r="W87" s="38"/>
      <c r="X87" s="38"/>
    </row>
    <row r="88" spans="19:24">
      <c r="S88" s="32"/>
      <c r="T88" s="32"/>
      <c r="V88" s="22"/>
      <c r="W88" s="38"/>
      <c r="X88" s="38"/>
    </row>
    <row r="89" spans="19:24">
      <c r="S89" s="32"/>
      <c r="T89" s="32"/>
      <c r="V89" s="22"/>
      <c r="W89" s="38"/>
      <c r="X89" s="38"/>
    </row>
    <row r="90" spans="19:24">
      <c r="S90" s="32"/>
      <c r="T90" s="32"/>
      <c r="V90" s="22"/>
      <c r="W90" s="38"/>
      <c r="X90" s="38"/>
    </row>
    <row r="91" spans="19:24">
      <c r="S91" s="32"/>
      <c r="T91" s="32"/>
      <c r="V91" s="22"/>
      <c r="W91" s="38"/>
      <c r="X91" s="38"/>
    </row>
    <row r="92" spans="19:24">
      <c r="S92" s="32"/>
      <c r="T92" s="32"/>
      <c r="V92" s="22"/>
      <c r="W92" s="38"/>
      <c r="X92" s="38"/>
    </row>
    <row r="93" spans="19:24">
      <c r="S93" s="32"/>
      <c r="T93" s="32"/>
      <c r="V93" s="22"/>
      <c r="W93" s="38"/>
      <c r="X93" s="38"/>
    </row>
    <row r="94" spans="19:24">
      <c r="S94" s="32"/>
      <c r="T94" s="32"/>
      <c r="V94" s="22"/>
      <c r="W94" s="38"/>
      <c r="X94" s="38"/>
    </row>
    <row r="95" spans="19:24">
      <c r="S95" s="32"/>
      <c r="T95" s="32"/>
      <c r="V95" s="22"/>
      <c r="W95" s="38"/>
      <c r="X95" s="38"/>
    </row>
    <row r="96" spans="19:24">
      <c r="S96" s="32"/>
      <c r="T96" s="32"/>
      <c r="V96" s="22"/>
      <c r="W96" s="38"/>
      <c r="X96" s="38"/>
    </row>
    <row r="97" spans="19:24">
      <c r="S97" s="32"/>
      <c r="T97" s="32"/>
      <c r="V97" s="22"/>
      <c r="W97" s="38"/>
      <c r="X97" s="38"/>
    </row>
    <row r="98" spans="19:24">
      <c r="S98" s="32"/>
      <c r="T98" s="32"/>
      <c r="V98" s="22"/>
      <c r="W98" s="38"/>
      <c r="X98" s="38"/>
    </row>
    <row r="99" spans="19:24">
      <c r="S99" s="32"/>
      <c r="T99" s="32"/>
      <c r="V99" s="22"/>
      <c r="W99" s="38"/>
      <c r="X99" s="38"/>
    </row>
    <row r="100" spans="19:24">
      <c r="S100" s="32"/>
      <c r="T100" s="32"/>
      <c r="V100" s="22"/>
      <c r="W100" s="38"/>
      <c r="X100" s="38"/>
    </row>
    <row r="101" spans="19:24">
      <c r="S101" s="32"/>
      <c r="T101" s="32"/>
      <c r="V101" s="22"/>
      <c r="W101" s="38"/>
      <c r="X101" s="38"/>
    </row>
    <row r="102" spans="19:24">
      <c r="S102" s="32"/>
      <c r="T102" s="32"/>
      <c r="V102" s="22"/>
      <c r="W102" s="38"/>
      <c r="X102" s="38"/>
    </row>
    <row r="103" spans="19:24">
      <c r="S103" s="32"/>
      <c r="T103" s="32"/>
      <c r="V103" s="22"/>
      <c r="W103" s="38"/>
      <c r="X103" s="38"/>
    </row>
    <row r="104" spans="19:24">
      <c r="S104" s="32"/>
      <c r="T104" s="32"/>
      <c r="V104" s="22"/>
      <c r="W104" s="38"/>
      <c r="X104" s="38"/>
    </row>
    <row r="105" spans="19:24">
      <c r="S105" s="32"/>
      <c r="T105" s="32"/>
      <c r="V105" s="22"/>
      <c r="W105" s="38"/>
      <c r="X105" s="38"/>
    </row>
    <row r="106" spans="19:24">
      <c r="S106" s="32"/>
      <c r="T106" s="32"/>
      <c r="V106" s="22"/>
      <c r="W106" s="38"/>
      <c r="X106" s="38"/>
    </row>
    <row r="107" spans="19:24">
      <c r="S107" s="32"/>
      <c r="T107" s="32"/>
      <c r="V107" s="22"/>
      <c r="W107" s="38"/>
      <c r="X107" s="38"/>
    </row>
    <row r="108" spans="19:24">
      <c r="S108" s="32"/>
      <c r="T108" s="32"/>
      <c r="V108" s="22"/>
      <c r="W108" s="38"/>
      <c r="X108" s="38"/>
    </row>
    <row r="109" spans="19:24">
      <c r="S109" s="32"/>
      <c r="T109" s="32"/>
      <c r="V109" s="22"/>
      <c r="W109" s="38"/>
      <c r="X109" s="38"/>
    </row>
    <row r="110" spans="19:24">
      <c r="S110" s="32"/>
      <c r="T110" s="32"/>
      <c r="V110" s="22"/>
      <c r="W110" s="38"/>
      <c r="X110" s="38"/>
    </row>
    <row r="111" spans="19:24">
      <c r="S111" s="32"/>
      <c r="T111" s="32"/>
      <c r="V111" s="22"/>
      <c r="W111" s="38"/>
      <c r="X111" s="38"/>
    </row>
    <row r="112" spans="19:24">
      <c r="S112" s="32"/>
      <c r="T112" s="32"/>
      <c r="V112" s="22"/>
      <c r="W112" s="38"/>
      <c r="X112" s="38"/>
    </row>
    <row r="113" spans="19:24">
      <c r="S113" s="32"/>
      <c r="T113" s="32"/>
      <c r="V113" s="22"/>
      <c r="W113" s="38"/>
      <c r="X113" s="38"/>
    </row>
    <row r="114" spans="19:24">
      <c r="S114" s="32"/>
      <c r="T114" s="32"/>
      <c r="V114" s="22"/>
      <c r="W114" s="38"/>
      <c r="X114" s="38"/>
    </row>
    <row r="115" spans="19:24">
      <c r="S115" s="32"/>
      <c r="T115" s="32"/>
      <c r="V115" s="22"/>
      <c r="W115" s="38"/>
      <c r="X115" s="38"/>
    </row>
    <row r="116" spans="19:24">
      <c r="S116" s="32"/>
      <c r="T116" s="32"/>
      <c r="V116" s="22"/>
      <c r="W116" s="38"/>
      <c r="X116" s="38"/>
    </row>
    <row r="117" spans="19:24">
      <c r="S117" s="32"/>
      <c r="T117" s="32"/>
      <c r="V117" s="22"/>
      <c r="W117" s="38"/>
      <c r="X117" s="38"/>
    </row>
    <row r="118" spans="19:24">
      <c r="S118" s="32"/>
      <c r="T118" s="32"/>
      <c r="V118" s="22"/>
      <c r="W118" s="38"/>
      <c r="X118" s="38"/>
    </row>
    <row r="119" spans="19:24">
      <c r="S119" s="32"/>
      <c r="T119" s="32"/>
      <c r="V119" s="22"/>
      <c r="W119" s="38"/>
      <c r="X119" s="38"/>
    </row>
    <row r="120" spans="19:24">
      <c r="S120" s="32"/>
      <c r="T120" s="32"/>
      <c r="V120" s="22"/>
      <c r="W120" s="38"/>
      <c r="X120" s="38"/>
    </row>
    <row r="121" spans="19:24">
      <c r="S121" s="32"/>
      <c r="T121" s="32"/>
      <c r="V121" s="22"/>
      <c r="W121" s="38"/>
      <c r="X121" s="38"/>
    </row>
    <row r="122" spans="19:24">
      <c r="S122" s="32"/>
      <c r="T122" s="32"/>
      <c r="V122" s="22"/>
      <c r="W122" s="38"/>
      <c r="X122" s="38"/>
    </row>
    <row r="123" spans="19:24">
      <c r="S123" s="32"/>
      <c r="T123" s="32"/>
      <c r="V123" s="22"/>
      <c r="W123" s="38"/>
      <c r="X123" s="38"/>
    </row>
    <row r="124" spans="19:24">
      <c r="S124" s="32"/>
      <c r="T124" s="32"/>
      <c r="V124" s="22"/>
      <c r="W124" s="38"/>
      <c r="X124" s="38"/>
    </row>
    <row r="125" spans="19:24">
      <c r="S125" s="32"/>
      <c r="T125" s="32"/>
      <c r="V125" s="22"/>
      <c r="W125" s="38"/>
      <c r="X125" s="38"/>
    </row>
    <row r="126" spans="19:24">
      <c r="S126" s="32"/>
      <c r="T126" s="32"/>
      <c r="V126" s="22"/>
      <c r="W126" s="38"/>
      <c r="X126" s="38"/>
    </row>
    <row r="127" spans="19:24">
      <c r="S127" s="32"/>
      <c r="T127" s="32"/>
      <c r="V127" s="22"/>
      <c r="W127" s="38"/>
      <c r="X127" s="38"/>
    </row>
    <row r="128" spans="19:24">
      <c r="S128" s="32"/>
      <c r="T128" s="32"/>
      <c r="V128" s="22"/>
      <c r="W128" s="38"/>
      <c r="X128" s="38"/>
    </row>
    <row r="129" spans="19:24">
      <c r="S129" s="32"/>
      <c r="T129" s="32"/>
      <c r="V129" s="22"/>
      <c r="W129" s="38"/>
      <c r="X129" s="38"/>
    </row>
    <row r="130" spans="19:24">
      <c r="S130" s="32"/>
      <c r="T130" s="32"/>
      <c r="V130" s="22"/>
      <c r="W130" s="38"/>
      <c r="X130" s="38"/>
    </row>
    <row r="131" spans="19:24">
      <c r="S131" s="32"/>
      <c r="T131" s="32"/>
      <c r="V131" s="22"/>
      <c r="W131" s="38"/>
      <c r="X131" s="38"/>
    </row>
    <row r="132" spans="19:24">
      <c r="S132" s="32"/>
      <c r="T132" s="32"/>
      <c r="V132" s="22"/>
      <c r="W132" s="38"/>
      <c r="X132" s="38"/>
    </row>
    <row r="133" spans="19:24">
      <c r="S133" s="32"/>
      <c r="T133" s="32"/>
      <c r="V133" s="22"/>
      <c r="W133" s="38"/>
      <c r="X133" s="38"/>
    </row>
    <row r="134" spans="19:24">
      <c r="S134" s="32"/>
      <c r="T134" s="32"/>
      <c r="V134" s="22"/>
      <c r="W134" s="38"/>
      <c r="X134" s="38"/>
    </row>
    <row r="135" spans="19:24">
      <c r="S135" s="32"/>
      <c r="T135" s="32"/>
      <c r="V135" s="22"/>
      <c r="W135" s="38"/>
      <c r="X135" s="38"/>
    </row>
    <row r="136" spans="19:24">
      <c r="S136" s="32"/>
      <c r="T136" s="32"/>
      <c r="V136" s="22"/>
      <c r="W136" s="38"/>
      <c r="X136" s="38"/>
    </row>
    <row r="137" spans="19:24">
      <c r="S137" s="32"/>
      <c r="T137" s="32"/>
      <c r="V137" s="22"/>
      <c r="W137" s="38"/>
      <c r="X137" s="38"/>
    </row>
    <row r="138" spans="19:24">
      <c r="S138" s="32"/>
      <c r="T138" s="32"/>
      <c r="V138" s="22"/>
      <c r="W138" s="38"/>
      <c r="X138" s="38"/>
    </row>
    <row r="139" spans="19:24">
      <c r="S139" s="32"/>
      <c r="T139" s="32"/>
      <c r="V139" s="22"/>
      <c r="W139" s="38"/>
      <c r="X139" s="38"/>
    </row>
    <row r="140" spans="19:24">
      <c r="S140" s="32"/>
      <c r="T140" s="32"/>
      <c r="V140" s="22"/>
      <c r="W140" s="38"/>
      <c r="X140" s="38"/>
    </row>
  </sheetData>
  <phoneticPr fontId="10" type="noConversion"/>
  <printOptions horizontalCentered="1"/>
  <pageMargins left="0" right="0" top="0.5" bottom="0.5" header="0.5" footer="0.5"/>
  <pageSetup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7109375" defaultRowHeight="13" x14ac:dyDescent="0"/>
  <sheetData>
    <row r="1" spans="1:1">
      <c r="A1">
        <v>-1</v>
      </c>
    </row>
    <row r="32" spans="1:1">
      <c r="A32" t="s">
        <v>15</v>
      </c>
    </row>
  </sheetData>
  <phoneticPr fontId="1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Core Data</vt:lpstr>
    </vt:vector>
  </TitlesOfParts>
  <Company>OMNI Laboratories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Dunn</dc:creator>
  <cp:lastModifiedBy>Ken Papp</cp:lastModifiedBy>
  <cp:lastPrinted>2011-06-13T18:52:28Z</cp:lastPrinted>
  <dcterms:created xsi:type="dcterms:W3CDTF">1998-09-09T15:09:28Z</dcterms:created>
  <dcterms:modified xsi:type="dcterms:W3CDTF">2011-09-20T22:55:25Z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-1080384251</vt:i4>
  </property>
  <property fmtid="{D5CDD505-2E9C-101B-9397-08002B2CF9AE}" pid="3" name="_NewReviewCycle">
    <vt:lpwstr/>
  </property>
  <property fmtid="{D5CDD505-2E9C-101B-9397-08002B2CF9AE}" pid="4" name="_EmailSubject">
    <vt:lpwstr>Lower Tyonek Cores</vt:lpwstr>
  </property>
  <property fmtid="{D5CDD505-2E9C-101B-9397-08002B2CF9AE}" pid="5" name="_AuthorEmail">
    <vt:lpwstr>Don.Kilgore@apachecorp.com</vt:lpwstr>
  </property>
  <property fmtid="{D5CDD505-2E9C-101B-9397-08002B2CF9AE}" pid="6" name="_AuthorEmailDisplayName">
    <vt:lpwstr>Kilgore, Don</vt:lpwstr>
  </property>
</Properties>
</file>